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https://d.docs.live.net/7382b24bab9a5c8b/Documents/Workbooks/TYV Excel 365/Chapter09/"/>
    </mc:Choice>
  </mc:AlternateContent>
  <xr:revisionPtr revIDLastSave="2" documentId="11_15532D3743E4BE7CB5307ED3F6379EE3674E06DB" xr6:coauthVersionLast="47" xr6:coauthVersionMax="47" xr10:uidLastSave="{64E31963-3FA5-49FB-8024-2ED782F88A8D}"/>
  <bookViews>
    <workbookView xWindow="870" yWindow="1170" windowWidth="14490" windowHeight="7830" xr2:uid="{00000000-000D-0000-FFFF-FFFF00000000}"/>
  </bookViews>
  <sheets>
    <sheet name="Parts" sheetId="1" r:id="rId1"/>
  </sheets>
  <externalReferences>
    <externalReference r:id="rId2"/>
  </externalReferences>
  <definedNames>
    <definedName name="_xlnm.Criteria">Parts!#REF!</definedName>
    <definedName name="Criteria1">[1]Defects!$G$3:$G$4</definedName>
    <definedName name="Criteria2">[1]Defects!$H$3:$H$4</definedName>
    <definedName name="CurrentDate">'[1]Accounts Receivable Data'!$I$1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0" i="1" l="1"/>
  <c r="F10" i="1"/>
  <c r="H9" i="1"/>
  <c r="F9" i="1"/>
  <c r="H8" i="1"/>
  <c r="F8" i="1"/>
  <c r="H7" i="1"/>
  <c r="F7" i="1"/>
  <c r="H6" i="1"/>
  <c r="F6" i="1"/>
  <c r="H5" i="1"/>
  <c r="F5" i="1"/>
  <c r="H4" i="1"/>
  <c r="F4" i="1"/>
  <c r="H3" i="1"/>
  <c r="F3" i="1"/>
</calcChain>
</file>

<file path=xl/sharedStrings.xml><?xml version="1.0" encoding="utf-8"?>
<sst xmlns="http://schemas.openxmlformats.org/spreadsheetml/2006/main" count="24" uniqueCount="24">
  <si>
    <t>Division</t>
  </si>
  <si>
    <t>Description</t>
  </si>
  <si>
    <t>Number</t>
  </si>
  <si>
    <t>Quantity</t>
  </si>
  <si>
    <t>Total Cost</t>
  </si>
  <si>
    <t>Retail</t>
  </si>
  <si>
    <t>Gross Margin</t>
  </si>
  <si>
    <t>Gangley Pliers</t>
  </si>
  <si>
    <t>D-178</t>
  </si>
  <si>
    <t>HCAB Washer</t>
  </si>
  <si>
    <t>A-201</t>
  </si>
  <si>
    <t>Finley Sprocket</t>
  </si>
  <si>
    <t>C-098</t>
  </si>
  <si>
    <t>6" Sonotube</t>
  </si>
  <si>
    <t>B-111</t>
  </si>
  <si>
    <t>Langstrom 7" Wrench</t>
  </si>
  <si>
    <t>D-017</t>
  </si>
  <si>
    <t>Thompson Socket</t>
  </si>
  <si>
    <t>C-321</t>
  </si>
  <si>
    <t>S-Joint</t>
  </si>
  <si>
    <t>A-182</t>
  </si>
  <si>
    <t>LAMF Valve</t>
  </si>
  <si>
    <t>B-047</t>
  </si>
  <si>
    <t>Unit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</si>
</sst>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\G\e\n\e\r\a\l"/>
    <numFmt numFmtId="165" formatCode="_(\$* #,##0.00_);_(\$* \(#,##0.00\);_(\$* &quot;-&quot;??_);_(@_)"/>
    <numFmt numFmtId="166" formatCode="&quot;$&quot;#,##0.00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3">
    <xf numFmtId="0" fontId="0" fillId="0" borderId="0"/>
    <xf numFmtId="164" fontId="1" fillId="0" borderId="0"/>
    <xf numFmtId="9" fontId="5" fillId="0" borderId="0" applyFont="0" applyFill="0" applyBorder="0" applyAlignment="0" applyProtection="0"/>
  </cellStyleXfs>
  <cellXfs count="20">
    <xf numFmtId="0" fontId="0" fillId="0" borderId="0" xfId="0"/>
    <xf numFmtId="164" fontId="2" fillId="0" borderId="0" xfId="1" applyFont="1"/>
    <xf numFmtId="164" fontId="3" fillId="0" borderId="0" xfId="1" applyFont="1"/>
    <xf numFmtId="0" fontId="4" fillId="0" borderId="0" xfId="0" applyFont="1"/>
    <xf numFmtId="164" fontId="2" fillId="0" borderId="0" xfId="1" applyFont="1" applyAlignment="1">
      <alignment horizontal="right"/>
    </xf>
    <xf numFmtId="165" fontId="2" fillId="0" borderId="0" xfId="1" applyNumberFormat="1" applyFont="1"/>
    <xf numFmtId="0" fontId="4" fillId="0" borderId="4" xfId="0" applyFont="1" applyFill="1" applyBorder="1" applyAlignment="1">
      <alignment horizontal="center"/>
    </xf>
    <xf numFmtId="0" fontId="4" fillId="0" borderId="5" xfId="0" applyFont="1" applyFill="1" applyBorder="1"/>
    <xf numFmtId="0" fontId="4" fillId="0" borderId="5" xfId="0" applyFont="1" applyFill="1" applyBorder="1" applyAlignment="1">
      <alignment horizontal="center"/>
    </xf>
    <xf numFmtId="166" fontId="4" fillId="0" borderId="5" xfId="0" applyNumberFormat="1" applyFont="1" applyFill="1" applyBorder="1"/>
    <xf numFmtId="9" fontId="4" fillId="0" borderId="6" xfId="2" applyNumberFormat="1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center"/>
    </xf>
    <xf numFmtId="166" fontId="4" fillId="0" borderId="1" xfId="0" applyNumberFormat="1" applyFont="1" applyFill="1" applyBorder="1"/>
    <xf numFmtId="9" fontId="4" fillId="0" borderId="2" xfId="2" applyNumberFormat="1" applyFont="1" applyFill="1" applyBorder="1" applyAlignment="1">
      <alignment horizontal="center"/>
    </xf>
    <xf numFmtId="0" fontId="2" fillId="0" borderId="4" xfId="0" applyFont="1" applyFill="1" applyBorder="1"/>
    <xf numFmtId="0" fontId="2" fillId="0" borderId="5" xfId="0" applyFont="1" applyFill="1" applyBorder="1"/>
    <xf numFmtId="0" fontId="2" fillId="0" borderId="5" xfId="0" applyFont="1" applyFill="1" applyBorder="1" applyAlignment="1">
      <alignment horizontal="right"/>
    </xf>
    <xf numFmtId="0" fontId="2" fillId="0" borderId="6" xfId="0" applyFont="1" applyFill="1" applyBorder="1"/>
  </cellXfs>
  <cellStyles count="3">
    <cellStyle name="Normal" xfId="0" builtinId="0"/>
    <cellStyle name="Normal 2" xfId="1" xr:uid="{00000000-0005-0000-0000-000001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0</xdr:row>
      <xdr:rowOff>76200</xdr:rowOff>
    </xdr:from>
    <xdr:to>
      <xdr:col>4</xdr:col>
      <xdr:colOff>400050</xdr:colOff>
      <xdr:row>0</xdr:row>
      <xdr:rowOff>571500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295275" y="76200"/>
          <a:ext cx="3790950" cy="495300"/>
        </a:xfrm>
        <a:prstGeom prst="rect">
          <a:avLst/>
        </a:prstGeom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2800"/>
            <a:t>Parts Database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ul/Documents/Tab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ounts Receivable Data"/>
      <sheetName val="Customers"/>
      <sheetName val="DVD Inventory"/>
      <sheetName val="Inventory"/>
      <sheetName val="Parts"/>
      <sheetName val="Parts (2)"/>
      <sheetName val="Defects"/>
    </sheetNames>
    <sheetDataSet>
      <sheetData sheetId="0">
        <row r="1">
          <cell r="I1">
            <v>39133</v>
          </cell>
        </row>
      </sheetData>
      <sheetData sheetId="1" refreshError="1"/>
      <sheetData sheetId="2" refreshError="1"/>
      <sheetData sheetId="3" refreshError="1"/>
      <sheetData sheetId="4"/>
      <sheetData sheetId="5" refreshError="1"/>
      <sheetData sheetId="6">
        <row r="3">
          <cell r="G3" t="str">
            <v>Group Leader</v>
          </cell>
          <cell r="H3" t="str">
            <v>Group Leader</v>
          </cell>
        </row>
        <row r="4">
          <cell r="G4" t="str">
            <v>Johnson</v>
          </cell>
          <cell r="H4" t="str">
            <v>Perkins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4"/>
  <sheetViews>
    <sheetView tabSelected="1" workbookViewId="0">
      <selection activeCell="A3" sqref="A3"/>
    </sheetView>
  </sheetViews>
  <sheetFormatPr defaultColWidth="9.28515625" defaultRowHeight="18.75" x14ac:dyDescent="0.3"/>
  <cols>
    <col min="1" max="1" width="10.85546875" style="2" customWidth="1"/>
    <col min="2" max="2" width="26" style="2" bestFit="1" customWidth="1"/>
    <col min="3" max="3" width="11.140625" style="2" customWidth="1"/>
    <col min="4" max="4" width="11.85546875" style="2" customWidth="1"/>
    <col min="5" max="5" width="11.7109375" style="2" bestFit="1" customWidth="1"/>
    <col min="6" max="6" width="14.5703125" style="2" bestFit="1" customWidth="1"/>
    <col min="7" max="7" width="10.85546875" style="2" bestFit="1" customWidth="1"/>
    <col min="8" max="8" width="17.140625" style="2" customWidth="1"/>
    <col min="9" max="16384" width="9.28515625" style="2"/>
  </cols>
  <sheetData>
    <row r="1" spans="1:8" ht="59.25" customHeight="1" x14ac:dyDescent="0.3">
      <c r="A1" s="1"/>
    </row>
    <row r="2" spans="1:8" x14ac:dyDescent="0.3">
      <c r="A2" s="16" t="s">
        <v>0</v>
      </c>
      <c r="B2" s="17" t="s">
        <v>1</v>
      </c>
      <c r="C2" s="17" t="s">
        <v>2</v>
      </c>
      <c r="D2" s="17" t="s">
        <v>3</v>
      </c>
      <c r="E2" s="18" t="s">
        <v>23</v>
      </c>
      <c r="F2" s="18" t="s">
        <v>4</v>
      </c>
      <c r="G2" s="18" t="s">
        <v>5</v>
      </c>
      <c r="H2" s="19" t="s">
        <v>6</v>
      </c>
    </row>
    <row r="3" spans="1:8" x14ac:dyDescent="0.3">
      <c r="A3" s="6">
        <v>4</v>
      </c>
      <c r="B3" s="7" t="s">
        <v>7</v>
      </c>
      <c r="C3" s="8" t="s">
        <v>8</v>
      </c>
      <c r="D3" s="8">
        <v>57</v>
      </c>
      <c r="E3" s="9">
        <v>10.47</v>
      </c>
      <c r="F3" s="9">
        <f t="shared" ref="F3:F10" si="0">E3*D3</f>
        <v>596.79000000000008</v>
      </c>
      <c r="G3" s="9">
        <v>17.95</v>
      </c>
      <c r="H3" s="10">
        <f t="shared" ref="H3:H10" si="1">(G3-E3)/E3</f>
        <v>0.71442215854823288</v>
      </c>
    </row>
    <row r="4" spans="1:8" x14ac:dyDescent="0.3">
      <c r="A4" s="6">
        <v>3</v>
      </c>
      <c r="B4" s="7" t="s">
        <v>9</v>
      </c>
      <c r="C4" s="8" t="s">
        <v>10</v>
      </c>
      <c r="D4" s="8">
        <v>856</v>
      </c>
      <c r="E4" s="9">
        <v>0.12</v>
      </c>
      <c r="F4" s="9">
        <f t="shared" si="0"/>
        <v>102.72</v>
      </c>
      <c r="G4" s="9">
        <v>0.25</v>
      </c>
      <c r="H4" s="10">
        <f t="shared" si="1"/>
        <v>1.0833333333333335</v>
      </c>
    </row>
    <row r="5" spans="1:8" x14ac:dyDescent="0.3">
      <c r="A5" s="6">
        <v>3</v>
      </c>
      <c r="B5" s="7" t="s">
        <v>11</v>
      </c>
      <c r="C5" s="8" t="s">
        <v>12</v>
      </c>
      <c r="D5" s="8">
        <v>357</v>
      </c>
      <c r="E5" s="9">
        <v>1.57</v>
      </c>
      <c r="F5" s="9">
        <f t="shared" si="0"/>
        <v>560.49</v>
      </c>
      <c r="G5" s="9">
        <v>2.95</v>
      </c>
      <c r="H5" s="10">
        <f t="shared" si="1"/>
        <v>0.87898089171974525</v>
      </c>
    </row>
    <row r="6" spans="1:8" x14ac:dyDescent="0.3">
      <c r="A6" s="6">
        <v>2</v>
      </c>
      <c r="B6" s="7" t="s">
        <v>13</v>
      </c>
      <c r="C6" s="8" t="s">
        <v>14</v>
      </c>
      <c r="D6" s="8">
        <v>86</v>
      </c>
      <c r="E6" s="9">
        <v>15.24</v>
      </c>
      <c r="F6" s="9">
        <f t="shared" si="0"/>
        <v>1310.6400000000001</v>
      </c>
      <c r="G6" s="9">
        <v>19.95</v>
      </c>
      <c r="H6" s="10">
        <f t="shared" si="1"/>
        <v>0.30905511811023617</v>
      </c>
    </row>
    <row r="7" spans="1:8" x14ac:dyDescent="0.3">
      <c r="A7" s="6">
        <v>4</v>
      </c>
      <c r="B7" s="7" t="s">
        <v>15</v>
      </c>
      <c r="C7" s="8" t="s">
        <v>16</v>
      </c>
      <c r="D7" s="8">
        <v>75</v>
      </c>
      <c r="E7" s="9">
        <v>18.690000000000001</v>
      </c>
      <c r="F7" s="9">
        <f t="shared" si="0"/>
        <v>1401.75</v>
      </c>
      <c r="G7" s="9">
        <v>27.95</v>
      </c>
      <c r="H7" s="10">
        <f t="shared" si="1"/>
        <v>0.49545211342964141</v>
      </c>
    </row>
    <row r="8" spans="1:8" x14ac:dyDescent="0.3">
      <c r="A8" s="6">
        <v>3</v>
      </c>
      <c r="B8" s="7" t="s">
        <v>17</v>
      </c>
      <c r="C8" s="8" t="s">
        <v>18</v>
      </c>
      <c r="D8" s="8">
        <v>298</v>
      </c>
      <c r="E8" s="9">
        <v>3.11</v>
      </c>
      <c r="F8" s="9">
        <f t="shared" si="0"/>
        <v>926.78</v>
      </c>
      <c r="G8" s="9">
        <v>5.95</v>
      </c>
      <c r="H8" s="10">
        <f t="shared" si="1"/>
        <v>0.91318327974276536</v>
      </c>
    </row>
    <row r="9" spans="1:8" x14ac:dyDescent="0.3">
      <c r="A9" s="6">
        <v>1</v>
      </c>
      <c r="B9" s="7" t="s">
        <v>19</v>
      </c>
      <c r="C9" s="8" t="s">
        <v>20</v>
      </c>
      <c r="D9" s="8">
        <v>155</v>
      </c>
      <c r="E9" s="9">
        <v>6.85</v>
      </c>
      <c r="F9" s="9">
        <f t="shared" si="0"/>
        <v>1061.75</v>
      </c>
      <c r="G9" s="9">
        <v>9.9499999999999993</v>
      </c>
      <c r="H9" s="10">
        <f t="shared" si="1"/>
        <v>0.45255474452554739</v>
      </c>
    </row>
    <row r="10" spans="1:8" x14ac:dyDescent="0.3">
      <c r="A10" s="11">
        <v>2</v>
      </c>
      <c r="B10" s="12" t="s">
        <v>21</v>
      </c>
      <c r="C10" s="13" t="s">
        <v>22</v>
      </c>
      <c r="D10" s="13">
        <v>482</v>
      </c>
      <c r="E10" s="14">
        <v>4.01</v>
      </c>
      <c r="F10" s="14">
        <f t="shared" si="0"/>
        <v>1932.82</v>
      </c>
      <c r="G10" s="14">
        <v>6.95</v>
      </c>
      <c r="H10" s="15">
        <f t="shared" si="1"/>
        <v>0.73316708229426453</v>
      </c>
    </row>
    <row r="12" spans="1:8" x14ac:dyDescent="0.3">
      <c r="C12" s="3"/>
      <c r="D12" s="3"/>
      <c r="E12" s="3"/>
      <c r="F12" s="3"/>
    </row>
    <row r="13" spans="1:8" x14ac:dyDescent="0.3">
      <c r="C13" s="3"/>
      <c r="D13" s="3"/>
      <c r="E13" s="3"/>
      <c r="F13" s="3"/>
    </row>
    <row r="14" spans="1:8" x14ac:dyDescent="0.3">
      <c r="E14" s="4"/>
      <c r="F14" s="5"/>
    </row>
  </sheetData>
  <printOptions gridLines="1" gridLinesSet="0"/>
  <pageMargins left="0.75" right="0.75" top="1" bottom="1" header="0.5" footer="0.5"/>
  <pageSetup orientation="portrait" r:id="rId1"/>
  <headerFooter alignWithMargins="0">
    <oddHeader>&amp;A</oddHeader>
    <oddFooter>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Parts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Karen Harper</cp:lastModifiedBy>
  <dcterms:created xsi:type="dcterms:W3CDTF">2012-10-01T14:56:13Z</dcterms:created>
  <dcterms:modified xsi:type="dcterms:W3CDTF">2022-05-02T15:02:39Z</dcterms:modified>
</cp:coreProperties>
</file>